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Gantt" sheetId="2" state="visible" r:id="rId2"/>
    <sheet xmlns:r="http://schemas.openxmlformats.org/officeDocument/2006/relationships" name="RACI" sheetId="3" state="visible" r:id="rId3"/>
    <sheet xmlns:r="http://schemas.openxmlformats.org/officeDocument/2006/relationships" name="Go-no-g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dd-mmm"/>
  </numFmts>
  <fonts count="10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b val="1"/>
    </font>
    <font>
      <name val="Calibri"/>
      <b val="1"/>
      <color rgb="00FFFFFF"/>
      <sz val="11"/>
    </font>
    <font>
      <color rgb="00666666"/>
      <sz val="8"/>
    </font>
    <font>
      <i val="1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65" fontId="0" fillId="2" borderId="0" pivotButton="0" quotePrefix="0" xfId="0"/>
    <xf numFmtId="166" fontId="8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center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009B8E"/>
        </patternFill>
      </fill>
    </dxf>
    <dxf>
      <fill>
        <patternFill patternType="solid">
          <fgColor rgb="00D8F3E8"/>
        </patternFill>
      </fill>
    </dxf>
    <dxf>
      <fill>
        <patternFill patternType="solid">
          <fgColor rgb="00FBE0DF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28-odoo-implementation-roadmap-bangladesh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Odoo Implementation Roadmap (12-week Gantt) &amp; RACI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A 12-week, 5-phase roadmap for a Bangladesh SME implementation, with the RACI matrix and go/no-go criteria. Larger projects stretch each phase; the sequence stays the same.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Set your start date on 'Gantt' (cell B1); week headers update automatically.</t>
        </is>
      </c>
    </row>
    <row r="8">
      <c r="A8" s="2" t="inlineStr">
        <is>
          <t>•  Adjust start week and duration per task; bars redraw via conditional formatting.</t>
        </is>
      </c>
    </row>
    <row r="9">
      <c r="A9" s="2" t="inlineStr">
        <is>
          <t>•  Plan around Eid, Pohela Boishakh and fiscal year-end (June). Never go live in the week before Eid.</t>
        </is>
      </c>
    </row>
    <row r="10">
      <c r="A10" s="2" t="inlineStr">
        <is>
          <t>•  Use 'RACI' to make ownership explicit before kick-off.</t>
        </is>
      </c>
    </row>
    <row r="11">
      <c r="A11" s="2" t="n"/>
    </row>
    <row r="12">
      <c r="A12" s="3" t="inlineStr">
        <is>
          <t>The full method behind this template</t>
        </is>
      </c>
    </row>
    <row r="13">
      <c r="A13" s="4" t="inlineStr">
        <is>
          <t>https://mhasan.me/lab/0028-odoo-implementation-roadmap-bangladesh</t>
        </is>
      </c>
    </row>
    <row r="14">
      <c r="A14" s="2" t="n"/>
    </row>
    <row r="15">
      <c r="A15" s="5" t="inlineStr">
        <is>
          <t>Yellow cells are for your input. Formulas are in plain cells, so avoid overwriting them.</t>
        </is>
      </c>
    </row>
    <row r="16">
      <c r="A16" s="2" t="n"/>
    </row>
    <row r="17">
      <c r="A17" s="6" t="inlineStr">
        <is>
          <t>Free template by Mehedi Hasan, Odoo Certified Functional Consultant · mhasan.me · Free to use and adapt; please keep this credit line.</t>
        </is>
      </c>
    </row>
    <row r="18">
      <c r="A18" s="6" t="inlineStr">
        <is>
          <t>Version: 25 September 2026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8" customWidth="1" min="4" max="4"/>
    <col width="14" customWidth="1" min="5" max="5"/>
    <col width="12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</cols>
  <sheetData>
    <row r="1">
      <c r="A1" s="7" t="inlineStr">
        <is>
          <t>Project start date</t>
        </is>
      </c>
      <c r="B1" s="8" t="n">
        <v>46327</v>
      </c>
    </row>
    <row r="2">
      <c r="G2" s="9">
        <f>$B$1+0</f>
        <v/>
      </c>
      <c r="H2" s="9">
        <f>$B$1+7</f>
        <v/>
      </c>
      <c r="I2" s="9">
        <f>$B$1+14</f>
        <v/>
      </c>
      <c r="J2" s="9">
        <f>$B$1+21</f>
        <v/>
      </c>
      <c r="K2" s="9">
        <f>$B$1+28</f>
        <v/>
      </c>
      <c r="L2" s="9">
        <f>$B$1+35</f>
        <v/>
      </c>
      <c r="M2" s="9">
        <f>$B$1+42</f>
        <v/>
      </c>
      <c r="N2" s="9">
        <f>$B$1+49</f>
        <v/>
      </c>
      <c r="O2" s="9">
        <f>$B$1+56</f>
        <v/>
      </c>
      <c r="P2" s="9">
        <f>$B$1+63</f>
        <v/>
      </c>
      <c r="Q2" s="9">
        <f>$B$1+70</f>
        <v/>
      </c>
      <c r="R2" s="9">
        <f>$B$1+77</f>
        <v/>
      </c>
      <c r="S2" s="9">
        <f>$B$1+84</f>
        <v/>
      </c>
      <c r="T2" s="9">
        <f>$B$1+91</f>
        <v/>
      </c>
      <c r="U2" s="9">
        <f>$B$1+98</f>
        <v/>
      </c>
      <c r="V2" s="9">
        <f>$B$1+105</f>
        <v/>
      </c>
    </row>
    <row r="3">
      <c r="A3" s="10" t="inlineStr">
        <is>
          <t>Phase</t>
        </is>
      </c>
      <c r="B3" s="10" t="inlineStr">
        <is>
          <t>Task</t>
        </is>
      </c>
      <c r="C3" s="10" t="inlineStr">
        <is>
          <t>Start week</t>
        </is>
      </c>
      <c r="D3" s="10" t="inlineStr">
        <is>
          <t>Weeks</t>
        </is>
      </c>
      <c r="E3" s="10" t="inlineStr">
        <is>
          <t>Owner</t>
        </is>
      </c>
      <c r="F3" s="10" t="inlineStr">
        <is>
          <t>Status</t>
        </is>
      </c>
      <c r="G3" s="10" t="inlineStr">
        <is>
          <t>W1</t>
        </is>
      </c>
      <c r="H3" s="10" t="inlineStr">
        <is>
          <t>W2</t>
        </is>
      </c>
      <c r="I3" s="10" t="inlineStr">
        <is>
          <t>W3</t>
        </is>
      </c>
      <c r="J3" s="10" t="inlineStr">
        <is>
          <t>W4</t>
        </is>
      </c>
      <c r="K3" s="10" t="inlineStr">
        <is>
          <t>W5</t>
        </is>
      </c>
      <c r="L3" s="10" t="inlineStr">
        <is>
          <t>W6</t>
        </is>
      </c>
      <c r="M3" s="10" t="inlineStr">
        <is>
          <t>W7</t>
        </is>
      </c>
      <c r="N3" s="10" t="inlineStr">
        <is>
          <t>W8</t>
        </is>
      </c>
      <c r="O3" s="10" t="inlineStr">
        <is>
          <t>W9</t>
        </is>
      </c>
      <c r="P3" s="10" t="inlineStr">
        <is>
          <t>W10</t>
        </is>
      </c>
      <c r="Q3" s="10" t="inlineStr">
        <is>
          <t>W11</t>
        </is>
      </c>
      <c r="R3" s="10" t="inlineStr">
        <is>
          <t>W12</t>
        </is>
      </c>
      <c r="S3" s="10" t="inlineStr">
        <is>
          <t>W13</t>
        </is>
      </c>
      <c r="T3" s="10" t="inlineStr">
        <is>
          <t>W14</t>
        </is>
      </c>
      <c r="U3" s="10" t="inlineStr">
        <is>
          <t>W15</t>
        </is>
      </c>
      <c r="V3" s="10" t="inlineStr">
        <is>
          <t>W16</t>
        </is>
      </c>
    </row>
    <row r="4">
      <c r="A4" s="11" t="inlineStr">
        <is>
          <t>1 Discovery</t>
        </is>
      </c>
      <c r="B4" s="11" t="inlineStr">
        <is>
          <t>Kick-off, roles, communication plan</t>
        </is>
      </c>
      <c r="C4" s="12" t="n">
        <v>1</v>
      </c>
      <c r="D4" s="12" t="n">
        <v>1</v>
      </c>
      <c r="E4" s="12" t="inlineStr"/>
      <c r="F4" s="12" t="inlineStr">
        <is>
          <t>Not started</t>
        </is>
      </c>
    </row>
    <row r="5">
      <c r="A5" s="11" t="inlineStr">
        <is>
          <t>1 Discovery</t>
        </is>
      </c>
      <c r="B5" s="11" t="inlineStr">
        <is>
          <t>Process workshops (as-is) per department</t>
        </is>
      </c>
      <c r="C5" s="12" t="n">
        <v>1</v>
      </c>
      <c r="D5" s="12" t="n">
        <v>2</v>
      </c>
      <c r="E5" s="12" t="inlineStr"/>
      <c r="F5" s="12" t="inlineStr">
        <is>
          <t>Not started</t>
        </is>
      </c>
    </row>
    <row r="6">
      <c r="A6" s="11" t="inlineStr">
        <is>
          <t>1 Discovery</t>
        </is>
      </c>
      <c r="B6" s="11" t="inlineStr">
        <is>
          <t>Gap analysis &amp; signed requirements (BRD)</t>
        </is>
      </c>
      <c r="C6" s="12" t="n">
        <v>2</v>
      </c>
      <c r="D6" s="12" t="n">
        <v>1</v>
      </c>
      <c r="E6" s="12" t="inlineStr"/>
      <c r="F6" s="12" t="inlineStr">
        <is>
          <t>Not started</t>
        </is>
      </c>
    </row>
    <row r="7">
      <c r="A7" s="11" t="inlineStr">
        <is>
          <t>2 Configuration</t>
        </is>
      </c>
      <c r="B7" s="11" t="inlineStr">
        <is>
          <t>Company, chart of accounts, taxes (VAT/SD/VDS/TDS)</t>
        </is>
      </c>
      <c r="C7" s="12" t="n">
        <v>3</v>
      </c>
      <c r="D7" s="12" t="n">
        <v>1</v>
      </c>
      <c r="E7" s="12" t="inlineStr"/>
      <c r="F7" s="12" t="inlineStr">
        <is>
          <t>Not started</t>
        </is>
      </c>
    </row>
    <row r="8">
      <c r="A8" s="11" t="inlineStr">
        <is>
          <t>2 Configuration</t>
        </is>
      </c>
      <c r="B8" s="11" t="inlineStr">
        <is>
          <t>Inventory, purchase, sales configuration</t>
        </is>
      </c>
      <c r="C8" s="12" t="n">
        <v>3</v>
      </c>
      <c r="D8" s="12" t="n">
        <v>2</v>
      </c>
      <c r="E8" s="12" t="inlineStr"/>
      <c r="F8" s="12" t="inlineStr">
        <is>
          <t>Not started</t>
        </is>
      </c>
    </row>
    <row r="9">
      <c r="A9" s="11" t="inlineStr">
        <is>
          <t>2 Configuration</t>
        </is>
      </c>
      <c r="B9" s="11" t="inlineStr">
        <is>
          <t>Manufacturing / payroll configuration</t>
        </is>
      </c>
      <c r="C9" s="12" t="n">
        <v>4</v>
      </c>
      <c r="D9" s="12" t="n">
        <v>2</v>
      </c>
      <c r="E9" s="12" t="inlineStr"/>
      <c r="F9" s="12" t="inlineStr">
        <is>
          <t>Not started</t>
        </is>
      </c>
    </row>
    <row r="10">
      <c r="A10" s="11" t="inlineStr">
        <is>
          <t>2 Configuration</t>
        </is>
      </c>
      <c r="B10" s="11" t="inlineStr">
        <is>
          <t>Reports &amp; print formats (Mushak 6.3, challan, payslip)</t>
        </is>
      </c>
      <c r="C10" s="12" t="n">
        <v>5</v>
      </c>
      <c r="D10" s="12" t="n">
        <v>2</v>
      </c>
      <c r="E10" s="12" t="inlineStr"/>
      <c r="F10" s="12" t="inlineStr">
        <is>
          <t>Not started</t>
        </is>
      </c>
    </row>
    <row r="11">
      <c r="A11" s="11" t="inlineStr">
        <is>
          <t>2 Configuration</t>
        </is>
      </c>
      <c r="B11" s="11" t="inlineStr">
        <is>
          <t>Conference room pilot with key users</t>
        </is>
      </c>
      <c r="C11" s="12" t="n">
        <v>6</v>
      </c>
      <c r="D11" s="12" t="n">
        <v>1</v>
      </c>
      <c r="E11" s="12" t="inlineStr"/>
      <c r="F11" s="12" t="inlineStr">
        <is>
          <t>Not started</t>
        </is>
      </c>
    </row>
    <row r="12">
      <c r="A12" s="11" t="inlineStr">
        <is>
          <t>3 Data &amp; UAT</t>
        </is>
      </c>
      <c r="B12" s="11" t="inlineStr">
        <is>
          <t>Data cleansing &amp; trial load #1</t>
        </is>
      </c>
      <c r="C12" s="12" t="n">
        <v>7</v>
      </c>
      <c r="D12" s="12" t="n">
        <v>1</v>
      </c>
      <c r="E12" s="12" t="inlineStr"/>
      <c r="F12" s="12" t="inlineStr">
        <is>
          <t>Not started</t>
        </is>
      </c>
    </row>
    <row r="13">
      <c r="A13" s="11" t="inlineStr">
        <is>
          <t>3 Data &amp; UAT</t>
        </is>
      </c>
      <c r="B13" s="11" t="inlineStr">
        <is>
          <t>UAT cycle 1 with scripts</t>
        </is>
      </c>
      <c r="C13" s="12" t="n">
        <v>8</v>
      </c>
      <c r="D13" s="12" t="n">
        <v>1</v>
      </c>
      <c r="E13" s="12" t="inlineStr"/>
      <c r="F13" s="12" t="inlineStr">
        <is>
          <t>Not started</t>
        </is>
      </c>
    </row>
    <row r="14">
      <c r="A14" s="11" t="inlineStr">
        <is>
          <t>3 Data &amp; UAT</t>
        </is>
      </c>
      <c r="B14" s="11" t="inlineStr">
        <is>
          <t>Fixes, trial load #2 (timed), UAT cycle 2</t>
        </is>
      </c>
      <c r="C14" s="12" t="n">
        <v>9</v>
      </c>
      <c r="D14" s="12" t="n">
        <v>1</v>
      </c>
      <c r="E14" s="12" t="inlineStr"/>
      <c r="F14" s="12" t="inlineStr">
        <is>
          <t>Not started</t>
        </is>
      </c>
    </row>
    <row r="15">
      <c r="A15" s="11" t="inlineStr">
        <is>
          <t>4 Training</t>
        </is>
      </c>
      <c r="B15" s="11" t="inlineStr">
        <is>
          <t>Role-based training (Bangla where needed)</t>
        </is>
      </c>
      <c r="C15" s="12" t="n">
        <v>10</v>
      </c>
      <c r="D15" s="12" t="n">
        <v>2</v>
      </c>
      <c r="E15" s="12" t="inlineStr"/>
      <c r="F15" s="12" t="inlineStr">
        <is>
          <t>Not started</t>
        </is>
      </c>
    </row>
    <row r="16">
      <c r="A16" s="11" t="inlineStr">
        <is>
          <t>4 Training</t>
        </is>
      </c>
      <c r="B16" s="11" t="inlineStr">
        <is>
          <t>Practical assessment &amp; user sign-off</t>
        </is>
      </c>
      <c r="C16" s="12" t="n">
        <v>11</v>
      </c>
      <c r="D16" s="12" t="n">
        <v>1</v>
      </c>
      <c r="E16" s="12" t="inlineStr"/>
      <c r="F16" s="12" t="inlineStr">
        <is>
          <t>Not started</t>
        </is>
      </c>
    </row>
    <row r="17">
      <c r="A17" s="11" t="inlineStr">
        <is>
          <t>5 Go-live</t>
        </is>
      </c>
      <c r="B17" s="11" t="inlineStr">
        <is>
          <t>Go/no-go meeting, freeze, physical stock count</t>
        </is>
      </c>
      <c r="C17" s="12" t="n">
        <v>12</v>
      </c>
      <c r="D17" s="12" t="n">
        <v>1</v>
      </c>
      <c r="E17" s="12" t="inlineStr"/>
      <c r="F17" s="12" t="inlineStr">
        <is>
          <t>Not started</t>
        </is>
      </c>
    </row>
    <row r="18">
      <c r="A18" s="11" t="inlineStr">
        <is>
          <t>5 Go-live</t>
        </is>
      </c>
      <c r="B18" s="11" t="inlineStr">
        <is>
          <t>Cut-over &amp; go-live</t>
        </is>
      </c>
      <c r="C18" s="12" t="n">
        <v>12</v>
      </c>
      <c r="D18" s="12" t="n">
        <v>1</v>
      </c>
      <c r="E18" s="12" t="inlineStr"/>
      <c r="F18" s="12" t="inlineStr">
        <is>
          <t>Not started</t>
        </is>
      </c>
    </row>
    <row r="19">
      <c r="A19" s="11" t="inlineStr">
        <is>
          <t>5 Go-live</t>
        </is>
      </c>
      <c r="B19" s="11" t="inlineStr">
        <is>
          <t>Hypercare (continues 2–6 weeks)</t>
        </is>
      </c>
      <c r="C19" s="12" t="n">
        <v>12</v>
      </c>
      <c r="D19" s="12" t="n">
        <v>1</v>
      </c>
      <c r="E19" s="12" t="inlineStr"/>
      <c r="F19" s="12" t="inlineStr">
        <is>
          <t>Not started</t>
        </is>
      </c>
    </row>
  </sheetData>
  <conditionalFormatting sqref="G4:V29">
    <cfRule type="expression" priority="1" dxfId="0">
      <formula>AND($C4&lt;&gt;"",COLUMN()-6&gt;=$C4,COLUMN()-6&lt;$C4+$D4)</formula>
    </cfRule>
  </conditionalFormatting>
  <conditionalFormatting sqref="F4:F29">
    <cfRule type="cellIs" priority="2" operator="equal" dxfId="1">
      <formula>"Done"</formula>
    </cfRule>
    <cfRule type="cellIs" priority="3" operator="equal" dxfId="1">
      <formula>"Pass"</formula>
    </cfRule>
    <cfRule type="cellIs" priority="4" operator="equal" dxfId="1">
      <formula>"Resolved"</formula>
    </cfRule>
    <cfRule type="cellIs" priority="5" operator="equal" dxfId="2">
      <formula>"Blocked"</formula>
    </cfRule>
    <cfRule type="cellIs" priority="6" operator="equal" dxfId="2">
      <formula>"Fail"</formula>
    </cfRule>
    <cfRule type="cellIs" priority="7" operator="equal" dxfId="3">
      <formula>"In progress"</formula>
    </cfRule>
  </conditionalFormatting>
  <dataValidations count="1">
    <dataValidation sqref="F4:F29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2" customWidth="1" min="3" max="3"/>
    <col width="16" customWidth="1" min="4" max="4"/>
    <col width="20" customWidth="1" min="5" max="5"/>
    <col width="12" customWidth="1" min="6" max="6"/>
  </cols>
  <sheetData>
    <row r="1" ht="32" customHeight="1">
      <c r="A1" s="13" t="inlineStr">
        <is>
          <t>Activity</t>
        </is>
      </c>
      <c r="B1" s="13" t="inlineStr">
        <is>
          <t>Sponsor (MD/CFO)</t>
        </is>
      </c>
      <c r="C1" s="13" t="inlineStr">
        <is>
          <t>Client PM</t>
        </is>
      </c>
      <c r="D1" s="13" t="inlineStr">
        <is>
          <t>Odoo consultant</t>
        </is>
      </c>
      <c r="E1" s="13" t="inlineStr">
        <is>
          <t>Key users (dept heads)</t>
        </is>
      </c>
      <c r="F1" s="13" t="inlineStr">
        <is>
          <t>IT admin</t>
        </is>
      </c>
    </row>
    <row r="2">
      <c r="A2" s="11" t="inlineStr">
        <is>
          <t>Scope sign-off</t>
        </is>
      </c>
      <c r="B2" s="11" t="inlineStr">
        <is>
          <t>A</t>
        </is>
      </c>
      <c r="C2" s="11" t="inlineStr">
        <is>
          <t>R</t>
        </is>
      </c>
      <c r="D2" s="11" t="inlineStr">
        <is>
          <t>C</t>
        </is>
      </c>
      <c r="E2" s="11" t="inlineStr">
        <is>
          <t>C</t>
        </is>
      </c>
      <c r="F2" s="11" t="inlineStr">
        <is>
          <t>I</t>
        </is>
      </c>
    </row>
    <row r="3">
      <c r="A3" s="11" t="inlineStr">
        <is>
          <t>Business process documentation</t>
        </is>
      </c>
      <c r="B3" s="11" t="inlineStr">
        <is>
          <t>I</t>
        </is>
      </c>
      <c r="C3" s="11" t="inlineStr">
        <is>
          <t>A</t>
        </is>
      </c>
      <c r="D3" s="11" t="inlineStr">
        <is>
          <t>R</t>
        </is>
      </c>
      <c r="E3" s="11" t="inlineStr">
        <is>
          <t>R</t>
        </is>
      </c>
      <c r="F3" s="11" t="inlineStr">
        <is>
          <t>I</t>
        </is>
      </c>
    </row>
    <row r="4">
      <c r="A4" s="11" t="inlineStr">
        <is>
          <t>Odoo configuration decisions</t>
        </is>
      </c>
      <c r="B4" s="11" t="inlineStr">
        <is>
          <t>I</t>
        </is>
      </c>
      <c r="C4" s="11" t="inlineStr">
        <is>
          <t>A</t>
        </is>
      </c>
      <c r="D4" s="11" t="inlineStr">
        <is>
          <t>R</t>
        </is>
      </c>
      <c r="E4" s="11" t="inlineStr">
        <is>
          <t>C</t>
        </is>
      </c>
      <c r="F4" s="11" t="inlineStr">
        <is>
          <t>I</t>
        </is>
      </c>
    </row>
    <row r="5">
      <c r="A5" s="11" t="inlineStr">
        <is>
          <t>Server setup &amp; user provisioning</t>
        </is>
      </c>
      <c r="B5" s="11" t="inlineStr">
        <is>
          <t>I</t>
        </is>
      </c>
      <c r="C5" s="11" t="inlineStr">
        <is>
          <t>A</t>
        </is>
      </c>
      <c r="D5" s="11" t="inlineStr">
        <is>
          <t>C</t>
        </is>
      </c>
      <c r="E5" s="11" t="inlineStr">
        <is>
          <t>I</t>
        </is>
      </c>
      <c r="F5" s="11" t="inlineStr">
        <is>
          <t>R</t>
        </is>
      </c>
    </row>
    <row r="6">
      <c r="A6" s="11" t="inlineStr">
        <is>
          <t>Data extraction from legacy system</t>
        </is>
      </c>
      <c r="B6" s="11" t="inlineStr">
        <is>
          <t>I</t>
        </is>
      </c>
      <c r="C6" s="11" t="inlineStr">
        <is>
          <t>A</t>
        </is>
      </c>
      <c r="D6" s="11" t="inlineStr">
        <is>
          <t>C</t>
        </is>
      </c>
      <c r="E6" s="11" t="inlineStr">
        <is>
          <t>R</t>
        </is>
      </c>
      <c r="F6" s="11" t="inlineStr">
        <is>
          <t>R</t>
        </is>
      </c>
    </row>
    <row r="7">
      <c r="A7" s="11" t="inlineStr">
        <is>
          <t>Data cleaning &amp; validation</t>
        </is>
      </c>
      <c r="B7" s="11" t="inlineStr">
        <is>
          <t>I</t>
        </is>
      </c>
      <c r="C7" s="11" t="inlineStr">
        <is>
          <t>A</t>
        </is>
      </c>
      <c r="D7" s="11" t="inlineStr">
        <is>
          <t>R</t>
        </is>
      </c>
      <c r="E7" s="11" t="inlineStr">
        <is>
          <t>R</t>
        </is>
      </c>
      <c r="F7" s="11" t="inlineStr">
        <is>
          <t>I</t>
        </is>
      </c>
    </row>
    <row r="8">
      <c r="A8" s="11" t="inlineStr">
        <is>
          <t>UAT test execution</t>
        </is>
      </c>
      <c r="B8" s="11" t="inlineStr">
        <is>
          <t>I</t>
        </is>
      </c>
      <c r="C8" s="11" t="inlineStr">
        <is>
          <t>A</t>
        </is>
      </c>
      <c r="D8" s="11" t="inlineStr">
        <is>
          <t>C</t>
        </is>
      </c>
      <c r="E8" s="11" t="inlineStr">
        <is>
          <t>R</t>
        </is>
      </c>
      <c r="F8" s="11" t="inlineStr">
        <is>
          <t>I</t>
        </is>
      </c>
    </row>
    <row r="9">
      <c r="A9" s="11" t="inlineStr">
        <is>
          <t>Training delivery</t>
        </is>
      </c>
      <c r="B9" s="11" t="inlineStr">
        <is>
          <t>I</t>
        </is>
      </c>
      <c r="C9" s="11" t="inlineStr">
        <is>
          <t>A</t>
        </is>
      </c>
      <c r="D9" s="11" t="inlineStr">
        <is>
          <t>R</t>
        </is>
      </c>
      <c r="E9" s="11" t="inlineStr">
        <is>
          <t>R</t>
        </is>
      </c>
      <c r="F9" s="11" t="inlineStr">
        <is>
          <t>I</t>
        </is>
      </c>
    </row>
    <row r="10">
      <c r="A10" s="11" t="inlineStr">
        <is>
          <t>Go-live decision</t>
        </is>
      </c>
      <c r="B10" s="11" t="inlineStr">
        <is>
          <t>A</t>
        </is>
      </c>
      <c r="C10" s="11" t="inlineStr">
        <is>
          <t>R</t>
        </is>
      </c>
      <c r="D10" s="11" t="inlineStr">
        <is>
          <t>C</t>
        </is>
      </c>
      <c r="E10" s="11" t="inlineStr">
        <is>
          <t>C</t>
        </is>
      </c>
      <c r="F10" s="11" t="inlineStr">
        <is>
          <t>C</t>
        </is>
      </c>
    </row>
    <row r="11">
      <c r="A11" s="11" t="inlineStr">
        <is>
          <t>Hypercare issue escalation</t>
        </is>
      </c>
      <c r="B11" s="11" t="inlineStr">
        <is>
          <t>I</t>
        </is>
      </c>
      <c r="C11" s="11" t="inlineStr">
        <is>
          <t>A</t>
        </is>
      </c>
      <c r="D11" s="11" t="inlineStr">
        <is>
          <t>R</t>
        </is>
      </c>
      <c r="E11" s="11" t="inlineStr">
        <is>
          <t>R</t>
        </is>
      </c>
      <c r="F11" s="11" t="inlineStr">
        <is>
          <t>C</t>
        </is>
      </c>
    </row>
    <row r="13">
      <c r="A13" s="14" t="inlineStr">
        <is>
          <t>R = Responsible (does it) · A = Accountable (one per row, signs off) · C = Consulted · I = Informed</t>
        </is>
      </c>
    </row>
  </sheetData>
  <dataValidations count="1">
    <dataValidation sqref="B2:F11" showDropDown="0" showInputMessage="0" showErrorMessage="0" allowBlank="1" type="list">
      <formula1>"R,A,C,I"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70" customWidth="1" min="2" max="2"/>
    <col width="10" customWidth="1" min="3" max="3"/>
    <col width="40" customWidth="1" min="4" max="4"/>
  </cols>
  <sheetData>
    <row r="1" ht="32" customHeight="1">
      <c r="A1" s="13" t="inlineStr">
        <is>
          <t>#</t>
        </is>
      </c>
      <c r="B1" s="13" t="inlineStr">
        <is>
          <t>Go-live criterion</t>
        </is>
      </c>
      <c r="C1" s="13" t="inlineStr">
        <is>
          <t>Met?</t>
        </is>
      </c>
      <c r="D1" s="13" t="inlineStr">
        <is>
          <t>Evidence / owner</t>
        </is>
      </c>
    </row>
    <row r="2">
      <c r="A2" s="11" t="n">
        <v>1</v>
      </c>
      <c r="B2" s="11" t="inlineStr">
        <is>
          <t>All Must UAT cases passed; no open S1/S2 defects</t>
        </is>
      </c>
      <c r="C2" s="12" t="n"/>
      <c r="D2" s="12" t="n"/>
    </row>
    <row r="3">
      <c r="A3" s="11" t="n">
        <v>2</v>
      </c>
      <c r="B3" s="11" t="inlineStr">
        <is>
          <t>Trial load #2 reconciled to the taka (AR, AP, stock value)</t>
        </is>
      </c>
      <c r="C3" s="12" t="n"/>
      <c r="D3" s="12" t="n"/>
    </row>
    <row r="4">
      <c r="A4" s="11" t="n">
        <v>3</v>
      </c>
      <c r="B4" s="11" t="inlineStr">
        <is>
          <t>Physical stock count completed and approved</t>
        </is>
      </c>
      <c r="C4" s="12" t="n"/>
      <c r="D4" s="12" t="n"/>
    </row>
    <row r="5">
      <c r="A5" s="11" t="n">
        <v>4</v>
      </c>
      <c r="B5" s="11" t="inlineStr">
        <is>
          <t>All users trained and signed off for their role</t>
        </is>
      </c>
      <c r="C5" s="12" t="n"/>
      <c r="D5" s="12" t="n"/>
    </row>
    <row r="6">
      <c r="A6" s="11" t="n">
        <v>5</v>
      </c>
      <c r="B6" s="11" t="inlineStr">
        <is>
          <t>Opening balances approved by finance</t>
        </is>
      </c>
      <c r="C6" s="12" t="n"/>
      <c r="D6" s="12" t="n"/>
    </row>
    <row r="7">
      <c r="A7" s="11" t="n">
        <v>6</v>
      </c>
      <c r="B7" s="11" t="inlineStr">
        <is>
          <t>Printers, scanners and internet (with backup link) tested at every site</t>
        </is>
      </c>
      <c r="C7" s="12" t="n"/>
      <c r="D7" s="12" t="n"/>
    </row>
    <row r="8">
      <c r="A8" s="11" t="n">
        <v>7</v>
      </c>
      <c r="B8" s="11" t="inlineStr">
        <is>
          <t>Hypercare roster agreed: who is on-site, which days</t>
        </is>
      </c>
      <c r="C8" s="12" t="n"/>
      <c r="D8" s="12" t="n"/>
    </row>
    <row r="9">
      <c r="A9" s="11" t="n">
        <v>8</v>
      </c>
      <c r="B9" s="11" t="inlineStr">
        <is>
          <t>Rollback plan documented and visible</t>
        </is>
      </c>
      <c r="C9" s="12" t="n"/>
      <c r="D9" s="12" t="n"/>
    </row>
    <row r="10">
      <c r="A10" s="11" t="n">
        <v>9</v>
      </c>
      <c r="B10" s="11" t="inlineStr">
        <is>
          <t>Not within 7 days before Eid / fiscal year-end</t>
        </is>
      </c>
      <c r="C10" s="12" t="n"/>
      <c r="D10" s="12" t="n"/>
    </row>
    <row r="12">
      <c r="B12" s="7" t="inlineStr">
        <is>
          <t>Decision</t>
        </is>
      </c>
      <c r="C12">
        <f>IF(COUNTIF(C2:C10,"Yes")=9,"GO","NO-GO")</f>
        <v/>
      </c>
    </row>
  </sheetData>
  <dataValidations count="1">
    <dataValidation sqref="C2:C1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2026-09-24T20:38:24Z</dcterms:created>
  <dcterms:modified xmlns:dcterms="http://purl.org/dc/terms/" xmlns:xsi="http://www.w3.org/2001/XMLSchema-instance" xsi:type="dcterms:W3CDTF">2026-09-24T20:38:24Z</dcterms:modified>
</cp:coreProperties>
</file>